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_FilterDatabase" localSheetId="0" hidden="1">'Лист1'!$A$4:$G$40</definedName>
  </definedNames>
  <calcPr fullCalcOnLoad="1"/>
</workbook>
</file>

<file path=xl/sharedStrings.xml><?xml version="1.0" encoding="utf-8"?>
<sst xmlns="http://schemas.openxmlformats.org/spreadsheetml/2006/main" count="79" uniqueCount="29">
  <si>
    <t>№</t>
  </si>
  <si>
    <t>Банк</t>
  </si>
  <si>
    <t>Сумма договора</t>
  </si>
  <si>
    <t xml:space="preserve">Срок договора </t>
  </si>
  <si>
    <t>Доходность (%)</t>
  </si>
  <si>
    <t>Условия выплаты %</t>
  </si>
  <si>
    <t>дата перечисл.</t>
  </si>
  <si>
    <t>дата возврата</t>
  </si>
  <si>
    <t>Россельхозбанк</t>
  </si>
  <si>
    <t>В конце срока</t>
  </si>
  <si>
    <t>Номос - банк</t>
  </si>
  <si>
    <t>Ежемесячно</t>
  </si>
  <si>
    <t>ВТБ</t>
  </si>
  <si>
    <t>Урал ФД</t>
  </si>
  <si>
    <t>Перминвестбанк</t>
  </si>
  <si>
    <t>Ежеквартально</t>
  </si>
  <si>
    <t>Альфа-банк</t>
  </si>
  <si>
    <t>СГБ</t>
  </si>
  <si>
    <t>ИТОГО</t>
  </si>
  <si>
    <t xml:space="preserve">ОАО "Пермский гарантийный фонд" договоры банковских вкладов по состоянию на 01.04.2013 </t>
  </si>
  <si>
    <t>Инвестторгбанк</t>
  </si>
  <si>
    <t>Металлинвестбанк</t>
  </si>
  <si>
    <t>Сбербанк</t>
  </si>
  <si>
    <t>СКБ-банк</t>
  </si>
  <si>
    <t>Транскапиталбанк</t>
  </si>
  <si>
    <t>Петрокоммерц</t>
  </si>
  <si>
    <t>Меткомбанк</t>
  </si>
  <si>
    <t>Стратегия</t>
  </si>
  <si>
    <t>Инвесткапитал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</si>
</sst>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%"/>
    <numFmt numFmtId="166" formatCode="0.0%"/>
  </numFmts>
  <fonts count="41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vertical="center" wrapText="1"/>
    </xf>
    <xf numFmtId="164" fontId="3" fillId="0" borderId="12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vertical="center" wrapText="1"/>
    </xf>
    <xf numFmtId="10" fontId="3" fillId="0" borderId="12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vertical="center" wrapText="1"/>
    </xf>
    <xf numFmtId="14" fontId="3" fillId="0" borderId="12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/>
    </xf>
    <xf numFmtId="164" fontId="4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3" fillId="0" borderId="12" xfId="0" applyNumberFormat="1" applyFont="1" applyFill="1" applyBorder="1" applyAlignment="1">
      <alignment horizontal="right" vertical="center" wrapText="1"/>
    </xf>
    <xf numFmtId="10" fontId="3" fillId="0" borderId="12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3.8515625" style="0" customWidth="1"/>
    <col min="2" max="2" width="21.28125" style="0" customWidth="1"/>
    <col min="3" max="3" width="18.140625" style="0" customWidth="1"/>
    <col min="4" max="4" width="14.7109375" style="0" customWidth="1"/>
    <col min="5" max="5" width="12.8515625" style="0" customWidth="1"/>
    <col min="6" max="6" width="16.28125" style="0" customWidth="1"/>
    <col min="7" max="7" width="15.140625" style="0" customWidth="1"/>
    <col min="8" max="15" width="21.7109375" style="1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36" customHeight="1">
      <c r="A2" s="1"/>
      <c r="B2" s="6" t="s">
        <v>19</v>
      </c>
      <c r="C2" s="6"/>
      <c r="D2" s="6"/>
      <c r="E2" s="6"/>
      <c r="F2" s="6"/>
      <c r="G2" s="6"/>
    </row>
    <row r="3" spans="1:7" ht="15" customHeight="1">
      <c r="A3" s="7" t="s">
        <v>0</v>
      </c>
      <c r="B3" s="8" t="s">
        <v>1</v>
      </c>
      <c r="C3" s="8" t="s">
        <v>2</v>
      </c>
      <c r="D3" s="3" t="s">
        <v>3</v>
      </c>
      <c r="E3" s="3"/>
      <c r="F3" s="8" t="s">
        <v>4</v>
      </c>
      <c r="G3" s="8" t="s">
        <v>5</v>
      </c>
    </row>
    <row r="4" spans="1:15" s="5" customFormat="1" ht="28.5" customHeight="1">
      <c r="A4" s="7"/>
      <c r="B4" s="8"/>
      <c r="C4" s="8"/>
      <c r="D4" s="2" t="s">
        <v>6</v>
      </c>
      <c r="E4" s="2" t="s">
        <v>7</v>
      </c>
      <c r="F4" s="8"/>
      <c r="G4" s="8"/>
      <c r="H4" s="4"/>
      <c r="I4" s="4"/>
      <c r="J4" s="4"/>
      <c r="K4" s="4"/>
      <c r="L4" s="4"/>
      <c r="M4" s="4"/>
      <c r="N4" s="4"/>
      <c r="O4" s="4"/>
    </row>
    <row r="5" spans="1:15" s="5" customFormat="1" ht="15">
      <c r="A5" s="13">
        <v>1</v>
      </c>
      <c r="B5" s="10" t="s">
        <v>12</v>
      </c>
      <c r="C5" s="11">
        <v>65417636.4</v>
      </c>
      <c r="D5" s="14">
        <v>41268</v>
      </c>
      <c r="E5" s="14">
        <v>41633</v>
      </c>
      <c r="F5" s="15">
        <v>0.0931</v>
      </c>
      <c r="G5" s="10" t="s">
        <v>11</v>
      </c>
      <c r="H5" s="4"/>
      <c r="I5" s="4"/>
      <c r="J5" s="4"/>
      <c r="K5" s="4"/>
      <c r="L5" s="4"/>
      <c r="M5" s="4"/>
      <c r="N5" s="4"/>
      <c r="O5" s="4"/>
    </row>
    <row r="6" spans="1:15" s="5" customFormat="1" ht="15">
      <c r="A6" s="16">
        <v>2</v>
      </c>
      <c r="B6" s="10" t="s">
        <v>13</v>
      </c>
      <c r="C6" s="11">
        <v>10000000</v>
      </c>
      <c r="D6" s="14">
        <v>41183</v>
      </c>
      <c r="E6" s="14">
        <v>42277</v>
      </c>
      <c r="F6" s="17">
        <v>0.04125</v>
      </c>
      <c r="G6" s="10" t="s">
        <v>11</v>
      </c>
      <c r="H6" s="4"/>
      <c r="I6" s="4"/>
      <c r="J6" s="4"/>
      <c r="K6" s="4"/>
      <c r="L6" s="4"/>
      <c r="M6" s="4"/>
      <c r="N6" s="4"/>
      <c r="O6" s="4"/>
    </row>
    <row r="7" spans="1:15" s="5" customFormat="1" ht="15">
      <c r="A7" s="13">
        <v>3</v>
      </c>
      <c r="B7" s="10" t="s">
        <v>13</v>
      </c>
      <c r="C7" s="11">
        <v>519800</v>
      </c>
      <c r="D7" s="14">
        <v>41211</v>
      </c>
      <c r="E7" s="14">
        <v>42306</v>
      </c>
      <c r="F7" s="17">
        <v>0.04125</v>
      </c>
      <c r="G7" s="10" t="s">
        <v>11</v>
      </c>
      <c r="H7" s="4"/>
      <c r="I7" s="4"/>
      <c r="J7" s="4"/>
      <c r="K7" s="4"/>
      <c r="L7" s="4"/>
      <c r="M7" s="4"/>
      <c r="N7" s="4"/>
      <c r="O7" s="4"/>
    </row>
    <row r="8" spans="1:15" s="5" customFormat="1" ht="15">
      <c r="A8" s="16">
        <v>4</v>
      </c>
      <c r="B8" s="10" t="s">
        <v>13</v>
      </c>
      <c r="C8" s="11">
        <v>3078875</v>
      </c>
      <c r="D8" s="14">
        <v>41268</v>
      </c>
      <c r="E8" s="14">
        <v>42356</v>
      </c>
      <c r="F8" s="17">
        <v>0.04125</v>
      </c>
      <c r="G8" s="10" t="s">
        <v>11</v>
      </c>
      <c r="H8" s="4"/>
      <c r="I8" s="4"/>
      <c r="J8" s="4"/>
      <c r="K8" s="4"/>
      <c r="L8" s="4"/>
      <c r="M8" s="4"/>
      <c r="N8" s="4"/>
      <c r="O8" s="4"/>
    </row>
    <row r="9" spans="1:15" s="5" customFormat="1" ht="15">
      <c r="A9" s="13">
        <v>5</v>
      </c>
      <c r="B9" s="10" t="s">
        <v>13</v>
      </c>
      <c r="C9" s="11">
        <v>10000000</v>
      </c>
      <c r="D9" s="14">
        <v>41268</v>
      </c>
      <c r="E9" s="14">
        <v>42356</v>
      </c>
      <c r="F9" s="17">
        <v>0.04125</v>
      </c>
      <c r="G9" s="10" t="s">
        <v>11</v>
      </c>
      <c r="H9" s="4"/>
      <c r="I9" s="4"/>
      <c r="J9" s="4"/>
      <c r="K9" s="4"/>
      <c r="L9" s="4"/>
      <c r="M9" s="4"/>
      <c r="N9" s="4"/>
      <c r="O9" s="4"/>
    </row>
    <row r="10" spans="1:15" s="5" customFormat="1" ht="15">
      <c r="A10" s="16">
        <v>6</v>
      </c>
      <c r="B10" s="10" t="s">
        <v>13</v>
      </c>
      <c r="C10" s="11">
        <v>4750000</v>
      </c>
      <c r="D10" s="14">
        <v>41284</v>
      </c>
      <c r="E10" s="14">
        <v>42381</v>
      </c>
      <c r="F10" s="17">
        <v>0.04125</v>
      </c>
      <c r="G10" s="10" t="s">
        <v>11</v>
      </c>
      <c r="H10" s="4"/>
      <c r="I10" s="4"/>
      <c r="J10" s="4"/>
      <c r="K10" s="4"/>
      <c r="L10" s="4"/>
      <c r="M10" s="4"/>
      <c r="N10" s="4"/>
      <c r="O10" s="4"/>
    </row>
    <row r="11" spans="1:15" s="5" customFormat="1" ht="15">
      <c r="A11" s="13">
        <v>7</v>
      </c>
      <c r="B11" s="10" t="s">
        <v>14</v>
      </c>
      <c r="C11" s="11">
        <v>5000000</v>
      </c>
      <c r="D11" s="14">
        <v>41096</v>
      </c>
      <c r="E11" s="14">
        <v>42190</v>
      </c>
      <c r="F11" s="17">
        <v>0.04125</v>
      </c>
      <c r="G11" s="10" t="s">
        <v>15</v>
      </c>
      <c r="H11" s="4"/>
      <c r="I11" s="4"/>
      <c r="J11" s="4"/>
      <c r="K11" s="4"/>
      <c r="L11" s="4"/>
      <c r="M11" s="4"/>
      <c r="N11" s="4"/>
      <c r="O11" s="4"/>
    </row>
    <row r="12" spans="1:15" s="5" customFormat="1" ht="15">
      <c r="A12" s="16">
        <v>8</v>
      </c>
      <c r="B12" s="10" t="s">
        <v>14</v>
      </c>
      <c r="C12" s="11">
        <v>3200000</v>
      </c>
      <c r="D12" s="14">
        <v>41176</v>
      </c>
      <c r="E12" s="14">
        <v>42271</v>
      </c>
      <c r="F12" s="17">
        <v>0.04125</v>
      </c>
      <c r="G12" s="10" t="s">
        <v>15</v>
      </c>
      <c r="H12" s="4"/>
      <c r="I12" s="4"/>
      <c r="J12" s="4"/>
      <c r="K12" s="4"/>
      <c r="L12" s="4"/>
      <c r="M12" s="4"/>
      <c r="N12" s="4"/>
      <c r="O12" s="4"/>
    </row>
    <row r="13" spans="1:15" s="5" customFormat="1" ht="15">
      <c r="A13" s="13">
        <v>9</v>
      </c>
      <c r="B13" s="10" t="s">
        <v>14</v>
      </c>
      <c r="C13" s="11">
        <v>490000</v>
      </c>
      <c r="D13" s="14">
        <v>41176</v>
      </c>
      <c r="E13" s="14">
        <v>42271</v>
      </c>
      <c r="F13" s="17">
        <v>0.04125</v>
      </c>
      <c r="G13" s="10" t="s">
        <v>15</v>
      </c>
      <c r="H13" s="4"/>
      <c r="I13" s="4"/>
      <c r="J13" s="4"/>
      <c r="K13" s="4"/>
      <c r="L13" s="4"/>
      <c r="M13" s="4"/>
      <c r="N13" s="4"/>
      <c r="O13" s="4"/>
    </row>
    <row r="14" spans="1:15" s="5" customFormat="1" ht="15">
      <c r="A14" s="16">
        <v>10</v>
      </c>
      <c r="B14" s="10" t="s">
        <v>14</v>
      </c>
      <c r="C14" s="11">
        <v>1000000</v>
      </c>
      <c r="D14" s="14">
        <v>41180</v>
      </c>
      <c r="E14" s="14">
        <v>42275</v>
      </c>
      <c r="F14" s="17">
        <v>0.04125</v>
      </c>
      <c r="G14" s="10" t="s">
        <v>15</v>
      </c>
      <c r="H14" s="4"/>
      <c r="I14" s="4"/>
      <c r="J14" s="4"/>
      <c r="K14" s="4"/>
      <c r="L14" s="4"/>
      <c r="M14" s="4"/>
      <c r="N14" s="4"/>
      <c r="O14" s="4"/>
    </row>
    <row r="15" spans="1:15" s="5" customFormat="1" ht="15">
      <c r="A15" s="13">
        <v>11</v>
      </c>
      <c r="B15" s="10" t="s">
        <v>14</v>
      </c>
      <c r="C15" s="11">
        <v>3500000</v>
      </c>
      <c r="D15" s="14">
        <v>41180</v>
      </c>
      <c r="E15" s="14">
        <v>42275</v>
      </c>
      <c r="F15" s="17">
        <v>0.04125</v>
      </c>
      <c r="G15" s="10" t="s">
        <v>15</v>
      </c>
      <c r="H15" s="4"/>
      <c r="I15" s="4"/>
      <c r="J15" s="4"/>
      <c r="K15" s="4"/>
      <c r="L15" s="4"/>
      <c r="M15" s="4"/>
      <c r="N15" s="4"/>
      <c r="O15" s="4"/>
    </row>
    <row r="16" spans="1:15" s="5" customFormat="1" ht="15">
      <c r="A16" s="16">
        <v>12</v>
      </c>
      <c r="B16" s="10" t="s">
        <v>14</v>
      </c>
      <c r="C16" s="11">
        <v>600000</v>
      </c>
      <c r="D16" s="14">
        <v>41085</v>
      </c>
      <c r="E16" s="14">
        <v>42179</v>
      </c>
      <c r="F16" s="17">
        <v>0.04125</v>
      </c>
      <c r="G16" s="10" t="s">
        <v>15</v>
      </c>
      <c r="H16" s="4"/>
      <c r="I16" s="4"/>
      <c r="J16" s="4"/>
      <c r="K16" s="4"/>
      <c r="L16" s="4"/>
      <c r="M16" s="4"/>
      <c r="N16" s="4"/>
      <c r="O16" s="4"/>
    </row>
    <row r="17" spans="1:15" s="5" customFormat="1" ht="15">
      <c r="A17" s="13">
        <v>13</v>
      </c>
      <c r="B17" s="10" t="s">
        <v>14</v>
      </c>
      <c r="C17" s="11">
        <v>4400000</v>
      </c>
      <c r="D17" s="14">
        <v>41131</v>
      </c>
      <c r="E17" s="14">
        <v>42226</v>
      </c>
      <c r="F17" s="17">
        <v>0.04125</v>
      </c>
      <c r="G17" s="10" t="s">
        <v>15</v>
      </c>
      <c r="H17" s="4"/>
      <c r="I17" s="4"/>
      <c r="J17" s="4"/>
      <c r="K17" s="4"/>
      <c r="L17" s="4"/>
      <c r="M17" s="4"/>
      <c r="N17" s="4"/>
      <c r="O17" s="4"/>
    </row>
    <row r="18" spans="1:15" s="5" customFormat="1" ht="15">
      <c r="A18" s="16">
        <v>14</v>
      </c>
      <c r="B18" s="10" t="s">
        <v>14</v>
      </c>
      <c r="C18" s="11">
        <v>3400000</v>
      </c>
      <c r="D18" s="14">
        <v>41143</v>
      </c>
      <c r="E18" s="14">
        <v>42238</v>
      </c>
      <c r="F18" s="17">
        <v>0.04125</v>
      </c>
      <c r="G18" s="10" t="s">
        <v>15</v>
      </c>
      <c r="H18" s="4"/>
      <c r="I18" s="4"/>
      <c r="J18" s="4"/>
      <c r="K18" s="4"/>
      <c r="L18" s="4"/>
      <c r="M18" s="4"/>
      <c r="N18" s="4"/>
      <c r="O18" s="4"/>
    </row>
    <row r="19" spans="1:15" s="5" customFormat="1" ht="15">
      <c r="A19" s="13">
        <v>15</v>
      </c>
      <c r="B19" s="10" t="s">
        <v>14</v>
      </c>
      <c r="C19" s="11">
        <v>5000000</v>
      </c>
      <c r="D19" s="14">
        <v>41205</v>
      </c>
      <c r="E19" s="14">
        <v>42300</v>
      </c>
      <c r="F19" s="17">
        <v>0.04125</v>
      </c>
      <c r="G19" s="10" t="s">
        <v>15</v>
      </c>
      <c r="H19" s="4"/>
      <c r="I19" s="4"/>
      <c r="J19" s="4"/>
      <c r="K19" s="4"/>
      <c r="L19" s="4"/>
      <c r="M19" s="4"/>
      <c r="N19" s="4"/>
      <c r="O19" s="4"/>
    </row>
    <row r="20" spans="1:15" s="5" customFormat="1" ht="15">
      <c r="A20" s="16">
        <v>16</v>
      </c>
      <c r="B20" s="10" t="s">
        <v>14</v>
      </c>
      <c r="C20" s="11">
        <v>5000000</v>
      </c>
      <c r="D20" s="14">
        <v>41194</v>
      </c>
      <c r="E20" s="18">
        <v>42285</v>
      </c>
      <c r="F20" s="17">
        <v>0.04125</v>
      </c>
      <c r="G20" s="10" t="s">
        <v>15</v>
      </c>
      <c r="H20" s="4"/>
      <c r="I20" s="4"/>
      <c r="J20" s="4"/>
      <c r="K20" s="4"/>
      <c r="L20" s="4"/>
      <c r="M20" s="4"/>
      <c r="N20" s="4"/>
      <c r="O20" s="4"/>
    </row>
    <row r="21" spans="1:15" s="5" customFormat="1" ht="15">
      <c r="A21" s="13">
        <v>17</v>
      </c>
      <c r="B21" s="10" t="s">
        <v>14</v>
      </c>
      <c r="C21" s="11">
        <v>30000000</v>
      </c>
      <c r="D21" s="14">
        <v>41351</v>
      </c>
      <c r="E21" s="14">
        <v>41454</v>
      </c>
      <c r="F21" s="15">
        <v>0.092</v>
      </c>
      <c r="G21" s="10" t="s">
        <v>15</v>
      </c>
      <c r="H21" s="4"/>
      <c r="I21" s="4"/>
      <c r="J21" s="4"/>
      <c r="K21" s="4"/>
      <c r="L21" s="4"/>
      <c r="M21" s="4"/>
      <c r="N21" s="4"/>
      <c r="O21" s="4"/>
    </row>
    <row r="22" spans="1:15" s="5" customFormat="1" ht="15">
      <c r="A22" s="16">
        <v>18</v>
      </c>
      <c r="B22" s="10" t="s">
        <v>16</v>
      </c>
      <c r="C22" s="11">
        <v>22430000</v>
      </c>
      <c r="D22" s="14">
        <v>41163</v>
      </c>
      <c r="E22" s="14">
        <v>41528</v>
      </c>
      <c r="F22" s="15">
        <v>0.0865</v>
      </c>
      <c r="G22" s="10" t="s">
        <v>11</v>
      </c>
      <c r="H22" s="4"/>
      <c r="I22" s="4"/>
      <c r="J22" s="4"/>
      <c r="K22" s="4"/>
      <c r="L22" s="4"/>
      <c r="M22" s="4"/>
      <c r="N22" s="4"/>
      <c r="O22" s="4"/>
    </row>
    <row r="23" spans="1:7" ht="15" customHeight="1">
      <c r="A23" s="13">
        <v>19</v>
      </c>
      <c r="B23" s="10" t="s">
        <v>14</v>
      </c>
      <c r="C23" s="11">
        <v>10000000</v>
      </c>
      <c r="D23" s="14">
        <v>41268</v>
      </c>
      <c r="E23" s="14">
        <v>41449</v>
      </c>
      <c r="F23" s="23">
        <v>0.075</v>
      </c>
      <c r="G23" s="10" t="s">
        <v>11</v>
      </c>
    </row>
    <row r="24" spans="1:15" s="5" customFormat="1" ht="15" customHeight="1">
      <c r="A24" s="16">
        <v>20</v>
      </c>
      <c r="B24" s="10" t="s">
        <v>20</v>
      </c>
      <c r="C24" s="22">
        <v>10000000</v>
      </c>
      <c r="D24" s="14">
        <v>41268</v>
      </c>
      <c r="E24" s="14">
        <f>D24+183</f>
        <v>41451</v>
      </c>
      <c r="F24" s="15">
        <v>0.093</v>
      </c>
      <c r="G24" s="10" t="s">
        <v>11</v>
      </c>
      <c r="H24" s="4"/>
      <c r="I24" s="4"/>
      <c r="J24" s="4"/>
      <c r="K24" s="4"/>
      <c r="L24" s="4"/>
      <c r="M24" s="4"/>
      <c r="N24" s="4"/>
      <c r="O24" s="4"/>
    </row>
    <row r="25" spans="1:7" ht="15" customHeight="1">
      <c r="A25" s="16">
        <v>21</v>
      </c>
      <c r="B25" s="10" t="s">
        <v>20</v>
      </c>
      <c r="C25" s="22">
        <v>5000000</v>
      </c>
      <c r="D25" s="14">
        <v>41352</v>
      </c>
      <c r="E25" s="14">
        <f>D25+99</f>
        <v>41451</v>
      </c>
      <c r="F25" s="23">
        <v>0.085</v>
      </c>
      <c r="G25" s="10" t="s">
        <v>11</v>
      </c>
    </row>
    <row r="26" spans="1:7" ht="15" customHeight="1">
      <c r="A26" s="13">
        <v>22</v>
      </c>
      <c r="B26" s="10" t="s">
        <v>28</v>
      </c>
      <c r="C26" s="22">
        <v>5000000</v>
      </c>
      <c r="D26" s="14">
        <v>41268</v>
      </c>
      <c r="E26" s="14">
        <f>D26+181</f>
        <v>41449</v>
      </c>
      <c r="F26" s="23">
        <v>0.086</v>
      </c>
      <c r="G26" s="10" t="s">
        <v>11</v>
      </c>
    </row>
    <row r="27" spans="1:7" ht="15" customHeight="1">
      <c r="A27" s="16">
        <v>23</v>
      </c>
      <c r="B27" s="10" t="s">
        <v>8</v>
      </c>
      <c r="C27" s="22">
        <v>68452000</v>
      </c>
      <c r="D27" s="14">
        <v>41268</v>
      </c>
      <c r="E27" s="14">
        <f>D27+181</f>
        <v>41449</v>
      </c>
      <c r="F27" s="23">
        <v>0.0891</v>
      </c>
      <c r="G27" s="10" t="s">
        <v>11</v>
      </c>
    </row>
    <row r="28" spans="1:7" ht="15" customHeight="1">
      <c r="A28" s="16">
        <v>24</v>
      </c>
      <c r="B28" s="10" t="s">
        <v>21</v>
      </c>
      <c r="C28" s="22">
        <v>5000000</v>
      </c>
      <c r="D28" s="14">
        <v>41268</v>
      </c>
      <c r="E28" s="14">
        <f>D28+181</f>
        <v>41449</v>
      </c>
      <c r="F28" s="23">
        <v>0.09</v>
      </c>
      <c r="G28" s="10" t="s">
        <v>11</v>
      </c>
    </row>
    <row r="29" spans="1:7" ht="15" customHeight="1">
      <c r="A29" s="13">
        <v>25</v>
      </c>
      <c r="B29" s="10" t="s">
        <v>21</v>
      </c>
      <c r="C29" s="22">
        <v>5000000</v>
      </c>
      <c r="D29" s="14">
        <v>41352</v>
      </c>
      <c r="E29" s="14">
        <f>D29+99</f>
        <v>41451</v>
      </c>
      <c r="F29" s="23">
        <v>0.0775</v>
      </c>
      <c r="G29" s="12" t="s">
        <v>11</v>
      </c>
    </row>
    <row r="30" spans="1:7" ht="15" customHeight="1">
      <c r="A30" s="16">
        <v>26</v>
      </c>
      <c r="B30" s="10" t="s">
        <v>22</v>
      </c>
      <c r="C30" s="22">
        <v>60000000</v>
      </c>
      <c r="D30" s="14">
        <v>41268</v>
      </c>
      <c r="E30" s="14">
        <f>D30+181</f>
        <v>41449</v>
      </c>
      <c r="F30" s="23">
        <v>0.0808</v>
      </c>
      <c r="G30" s="12" t="s">
        <v>9</v>
      </c>
    </row>
    <row r="31" spans="1:7" ht="15" customHeight="1">
      <c r="A31" s="16">
        <v>27</v>
      </c>
      <c r="B31" s="10" t="s">
        <v>22</v>
      </c>
      <c r="C31" s="22">
        <v>10000000</v>
      </c>
      <c r="D31" s="14">
        <v>41352</v>
      </c>
      <c r="E31" s="14">
        <v>41451</v>
      </c>
      <c r="F31" s="23">
        <v>0.0609</v>
      </c>
      <c r="G31" s="12" t="s">
        <v>11</v>
      </c>
    </row>
    <row r="32" spans="1:7" ht="15" customHeight="1">
      <c r="A32" s="13">
        <v>28</v>
      </c>
      <c r="B32" s="10" t="s">
        <v>23</v>
      </c>
      <c r="C32" s="22">
        <v>10708818.2</v>
      </c>
      <c r="D32" s="14">
        <v>41268</v>
      </c>
      <c r="E32" s="14">
        <f>D32+183</f>
        <v>41451</v>
      </c>
      <c r="F32" s="23">
        <v>0.1</v>
      </c>
      <c r="G32" s="12" t="s">
        <v>9</v>
      </c>
    </row>
    <row r="33" spans="1:15" s="5" customFormat="1" ht="15" customHeight="1">
      <c r="A33" s="16">
        <v>29</v>
      </c>
      <c r="B33" s="10" t="s">
        <v>24</v>
      </c>
      <c r="C33" s="22">
        <v>5000000</v>
      </c>
      <c r="D33" s="14">
        <v>41268</v>
      </c>
      <c r="E33" s="14">
        <v>41449</v>
      </c>
      <c r="F33" s="15">
        <v>0.075</v>
      </c>
      <c r="G33" s="10" t="s">
        <v>11</v>
      </c>
      <c r="H33" s="4"/>
      <c r="I33" s="4"/>
      <c r="J33" s="4"/>
      <c r="K33" s="4"/>
      <c r="L33" s="4"/>
      <c r="M33" s="4"/>
      <c r="N33" s="4"/>
      <c r="O33" s="4"/>
    </row>
    <row r="34" spans="1:7" ht="15" customHeight="1">
      <c r="A34" s="16">
        <v>30</v>
      </c>
      <c r="B34" s="10" t="s">
        <v>10</v>
      </c>
      <c r="C34" s="22">
        <v>56965636.4</v>
      </c>
      <c r="D34" s="14">
        <v>41267</v>
      </c>
      <c r="E34" s="14">
        <f>D34+181</f>
        <v>41448</v>
      </c>
      <c r="F34" s="23">
        <v>0.08</v>
      </c>
      <c r="G34" s="10" t="s">
        <v>11</v>
      </c>
    </row>
    <row r="35" spans="1:7" ht="15" customHeight="1">
      <c r="A35" s="13">
        <v>31</v>
      </c>
      <c r="B35" s="10" t="s">
        <v>10</v>
      </c>
      <c r="C35" s="22">
        <v>20000000</v>
      </c>
      <c r="D35" s="14">
        <v>41352</v>
      </c>
      <c r="E35" s="14">
        <f>D35+99</f>
        <v>41451</v>
      </c>
      <c r="F35" s="23">
        <v>0.075</v>
      </c>
      <c r="G35" s="12" t="s">
        <v>9</v>
      </c>
    </row>
    <row r="36" spans="1:7" ht="15" customHeight="1">
      <c r="A36" s="16">
        <v>32</v>
      </c>
      <c r="B36" s="10" t="s">
        <v>25</v>
      </c>
      <c r="C36" s="22">
        <v>5000000</v>
      </c>
      <c r="D36" s="14">
        <v>41268</v>
      </c>
      <c r="E36" s="14">
        <f>D36+181</f>
        <v>41449</v>
      </c>
      <c r="F36" s="23">
        <v>0.0835</v>
      </c>
      <c r="G36" s="10" t="s">
        <v>11</v>
      </c>
    </row>
    <row r="37" spans="1:7" ht="15" customHeight="1">
      <c r="A37" s="16">
        <v>33</v>
      </c>
      <c r="B37" s="10" t="s">
        <v>26</v>
      </c>
      <c r="C37" s="22">
        <v>10000000</v>
      </c>
      <c r="D37" s="14">
        <v>41269</v>
      </c>
      <c r="E37" s="14">
        <v>41450</v>
      </c>
      <c r="F37" s="23">
        <v>0.083</v>
      </c>
      <c r="G37" s="12" t="s">
        <v>11</v>
      </c>
    </row>
    <row r="38" spans="1:7" ht="15" customHeight="1">
      <c r="A38" s="13">
        <v>34</v>
      </c>
      <c r="B38" s="10" t="s">
        <v>27</v>
      </c>
      <c r="C38" s="22">
        <v>1000000</v>
      </c>
      <c r="D38" s="14">
        <v>41352</v>
      </c>
      <c r="E38" s="14">
        <v>41451</v>
      </c>
      <c r="F38" s="23">
        <v>0.085</v>
      </c>
      <c r="G38" s="12" t="s">
        <v>11</v>
      </c>
    </row>
    <row r="39" spans="1:7" ht="15" customHeight="1">
      <c r="A39" s="16">
        <v>35</v>
      </c>
      <c r="B39" s="10" t="s">
        <v>17</v>
      </c>
      <c r="C39" s="22">
        <v>33860814.23</v>
      </c>
      <c r="D39" s="10"/>
      <c r="E39" s="10"/>
      <c r="F39" s="12"/>
      <c r="G39" s="12"/>
    </row>
    <row r="40" spans="1:7" ht="15">
      <c r="A40" s="9"/>
      <c r="B40" s="19" t="s">
        <v>18</v>
      </c>
      <c r="C40" s="20">
        <f>SUM(C5:C39)</f>
        <v>498773580.22999996</v>
      </c>
      <c r="D40" s="19"/>
      <c r="E40" s="19"/>
      <c r="F40" s="19"/>
      <c r="G40" s="21"/>
    </row>
  </sheetData>
  <sheetProtection selectLockedCells="1" selectUnlockedCells="1"/>
  <autoFilter ref="A4:G40"/>
  <mergeCells count="6">
    <mergeCell ref="B2:G2"/>
    <mergeCell ref="A3:A4"/>
    <mergeCell ref="B3:B4"/>
    <mergeCell ref="C3:C4"/>
    <mergeCell ref="F3:F4"/>
    <mergeCell ref="G3:G4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Максутова</cp:lastModifiedBy>
  <dcterms:modified xsi:type="dcterms:W3CDTF">2014-04-15T08:08:37Z</dcterms:modified>
  <cp:category/>
  <cp:version/>
  <cp:contentType/>
  <cp:contentStatus/>
</cp:coreProperties>
</file>